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Айгуль\Desktop\Айгуль 2020 год\ЗЦП на 2020 год\Объявление от 09.01.2020г (железо) для ОБ\"/>
    </mc:Choice>
  </mc:AlternateContent>
  <bookViews>
    <workbookView xWindow="360" yWindow="60" windowWidth="13392" windowHeight="7740"/>
  </bookViews>
  <sheets>
    <sheet name="Лист1" sheetId="1" r:id="rId1"/>
  </sheets>
  <definedNames>
    <definedName name="_GoBack" localSheetId="0">Лист1!#REF!</definedName>
  </definedNames>
  <calcPr calcId="152511" refMode="R1C1"/>
</workbook>
</file>

<file path=xl/calcChain.xml><?xml version="1.0" encoding="utf-8"?>
<calcChain xmlns="http://schemas.openxmlformats.org/spreadsheetml/2006/main">
  <c r="F36" i="1" l="1"/>
  <c r="F37" i="1"/>
  <c r="F38" i="1"/>
  <c r="F4" i="1" l="1"/>
  <c r="F5" i="1"/>
  <c r="F6" i="1"/>
  <c r="F7" i="1"/>
  <c r="F8" i="1"/>
  <c r="F9" i="1"/>
  <c r="F10" i="1"/>
  <c r="F11" i="1"/>
  <c r="F12" i="1"/>
  <c r="F13" i="1"/>
  <c r="F14" i="1"/>
  <c r="F15" i="1"/>
  <c r="F16" i="1"/>
  <c r="F17" i="1"/>
  <c r="F18" i="1"/>
  <c r="F19" i="1"/>
  <c r="F20" i="1"/>
  <c r="F21" i="1"/>
  <c r="F22" i="1"/>
  <c r="F23" i="1"/>
  <c r="F24" i="1"/>
  <c r="F25" i="1"/>
  <c r="F26" i="1"/>
  <c r="F27" i="1"/>
  <c r="F28" i="1"/>
  <c r="F29" i="1"/>
  <c r="F30" i="1"/>
  <c r="F31" i="1"/>
  <c r="F32" i="1"/>
  <c r="F33" i="1"/>
  <c r="F34" i="1"/>
  <c r="F35" i="1"/>
  <c r="F39" i="1"/>
  <c r="F40" i="1"/>
  <c r="F41" i="1"/>
  <c r="F42" i="1"/>
  <c r="F43" i="1"/>
  <c r="F3" i="1"/>
  <c r="F44" i="1" l="1"/>
</calcChain>
</file>

<file path=xl/sharedStrings.xml><?xml version="1.0" encoding="utf-8"?>
<sst xmlns="http://schemas.openxmlformats.org/spreadsheetml/2006/main" count="173" uniqueCount="55">
  <si>
    <t>Ед. изм</t>
  </si>
  <si>
    <t>Кол-во</t>
  </si>
  <si>
    <t>Срок поставки</t>
  </si>
  <si>
    <t>Место поставки</t>
  </si>
  <si>
    <t>Приложение 1</t>
  </si>
  <si>
    <t>Цена (тенге)</t>
  </si>
  <si>
    <t>Сумма (тенге)</t>
  </si>
  <si>
    <t xml:space="preserve">№ лота </t>
  </si>
  <si>
    <t>МНН, наименование лота</t>
  </si>
  <si>
    <t>Шт.</t>
  </si>
  <si>
    <t>Ларингоскоп для лор-комбайна "New Millennium Grand" диаметром 8, 185мм, 70° жесткий скоп для осмотра горла.</t>
  </si>
  <si>
    <t>Отоскоп для лор-комбайна "New Millennium Grand", диаметром 4, 50мм, 0° жесткий скоп для осмотра ушного прохода.</t>
  </si>
  <si>
    <t>Синускоп для лор-комбайна "New Millennium Grand", диаметром 3, 175мм, 30° жесткий скоп для осмотра носового прохода.</t>
  </si>
  <si>
    <t xml:space="preserve">Синускоп для лор-комбайна "New Millennium Grand", диаметром 4, 175мм, 0° жесткий скоп для осмотра носового прохода. </t>
  </si>
  <si>
    <t>СКО,г.Петропавловск, ул. Брусиловского, 20, аптечный склад</t>
  </si>
  <si>
    <t xml:space="preserve">    Шт.</t>
  </si>
  <si>
    <t>Зажим длинный прямой толстый</t>
  </si>
  <si>
    <t>Ушной микро пинцет</t>
  </si>
  <si>
    <t>Ножницы  с одним  острым  концом прямые инструменты  изготовлены  из нержавеющей стали, 170мм</t>
  </si>
  <si>
    <t>Зеркало носовое с длиной губок 30мм</t>
  </si>
  <si>
    <t>Зеркало носовое с длиной губок 40мм</t>
  </si>
  <si>
    <t>Аппликатор ваты с рубцовым наконечником 12,5</t>
  </si>
  <si>
    <t>Скальпель № 24</t>
  </si>
  <si>
    <t>Языкодержатель нержавеющая сталь</t>
  </si>
  <si>
    <t>1 квартал 2020 г.</t>
  </si>
  <si>
    <t xml:space="preserve">Шпатель металлический, нержавеющая сталь </t>
  </si>
  <si>
    <t>Щипцы ушные полипные №2</t>
  </si>
  <si>
    <t>Скальпель № 15</t>
  </si>
  <si>
    <t>Роторасширитель нержавеющая сталь для взрослого</t>
  </si>
  <si>
    <t>Зажим «цапка» для операционного белья 130мм</t>
  </si>
  <si>
    <t>Игла Куликовского 110см</t>
  </si>
  <si>
    <t>Корнцанг с кремальерой, изогнутый 260мм</t>
  </si>
  <si>
    <t>Корнцанг прямой, 260мм</t>
  </si>
  <si>
    <t>Иглодержатель сильно зазубренный 200мм</t>
  </si>
  <si>
    <t xml:space="preserve">Пинцет анатомический общего назначения 200*2,5мм </t>
  </si>
  <si>
    <t>Пинцет ушной штыковидный 140*1,5мм</t>
  </si>
  <si>
    <t>Ранорасширитель «ФАРАБЕФА» 21,5-4,5мм</t>
  </si>
  <si>
    <t>Пинцет хирургический 200*2,5мм инструменты  изготовлены  из нержавеющей стали.</t>
  </si>
  <si>
    <t>Ножницы  с узким закругленными лезвиями, вертикально изогнутые 175мм.</t>
  </si>
  <si>
    <t>Ножницы лигатурные, изогнутые 180мм</t>
  </si>
  <si>
    <t>Ножницы с одним острым концом, прямые инструменты  изготовлены  из нержавеющей стали, 140мм</t>
  </si>
  <si>
    <t>Ножницых хирургические  прямые  тупоконечные 140мм</t>
  </si>
  <si>
    <t xml:space="preserve">Зажим кровоостанавливающий изогнутый по плоскости </t>
  </si>
  <si>
    <t>Ножницы тупоконечные вертикально изогнутые 140мм.</t>
  </si>
  <si>
    <t>Нож хирургический гортанный, скрытый, по Тобольду, 252мм. Для вскрытия абсцессов гортани, представляющий собой изогнутую трубку с выдвигающимся из нее лезвием, закрепленным на конце гибкого проводника.</t>
  </si>
  <si>
    <t>шт</t>
  </si>
  <si>
    <t>Шпатель двухсторонний металлический</t>
  </si>
  <si>
    <t>Зажим кровоостанавливающиий Москит деликатный изогнутый 125мм</t>
  </si>
  <si>
    <t>Зажим кровоостанавливающий зубчатый прямой №2</t>
  </si>
  <si>
    <t>Иглодержатель общехирургический легированный 160мм</t>
  </si>
  <si>
    <t>Иглодержатель общехирургический легированный 200мм</t>
  </si>
  <si>
    <t>Ножницы  с одним  острым  концом прямые инструменты  изготовлены  из нержавеющей стали,140мм</t>
  </si>
  <si>
    <t>Зажим кровоостанавливающий прямой 215мм</t>
  </si>
  <si>
    <t>Щипцы ушные полипные по Гартману</t>
  </si>
  <si>
    <t>Скальпель № 23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</si>
</sst>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#,##0.00\ _₽"/>
    <numFmt numFmtId="165" formatCode="000000"/>
  </numFmts>
  <fonts count="7" x14ac:knownFonts="1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rgb="FF00000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b/>
      <sz val="9"/>
      <color rgb="FF000000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27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1" fontId="2" fillId="0" borderId="0" xfId="0" applyNumberFormat="1" applyFont="1" applyFill="1" applyAlignment="1"/>
    <xf numFmtId="164" fontId="2" fillId="0" borderId="0" xfId="0" applyNumberFormat="1" applyFont="1" applyFill="1" applyAlignment="1"/>
    <xf numFmtId="165" fontId="2" fillId="0" borderId="0" xfId="0" applyNumberFormat="1" applyFont="1" applyFill="1" applyAlignment="1">
      <alignment wrapText="1"/>
    </xf>
    <xf numFmtId="0" fontId="4" fillId="0" borderId="1" xfId="0" applyFont="1" applyFill="1" applyBorder="1" applyAlignment="1">
      <alignment horizontal="center" vertical="top" wrapText="1"/>
    </xf>
    <xf numFmtId="1" fontId="4" fillId="0" borderId="1" xfId="0" applyNumberFormat="1" applyFont="1" applyFill="1" applyBorder="1" applyAlignment="1">
      <alignment horizontal="center" vertical="top" wrapText="1"/>
    </xf>
    <xf numFmtId="164" fontId="4" fillId="0" borderId="1" xfId="0" applyNumberFormat="1" applyFont="1" applyFill="1" applyBorder="1" applyAlignment="1">
      <alignment horizontal="center" vertical="top" wrapText="1"/>
    </xf>
    <xf numFmtId="165" fontId="4" fillId="0" borderId="1" xfId="0" applyNumberFormat="1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center" vertical="top" wrapText="1"/>
    </xf>
    <xf numFmtId="0" fontId="1" fillId="0" borderId="1" xfId="0" applyFont="1" applyFill="1" applyBorder="1" applyAlignment="1">
      <alignment horizontal="left" vertical="top" wrapText="1"/>
    </xf>
    <xf numFmtId="1" fontId="1" fillId="0" borderId="1" xfId="0" applyNumberFormat="1" applyFont="1" applyFill="1" applyBorder="1" applyAlignment="1">
      <alignment horizontal="center" vertical="top" wrapText="1"/>
    </xf>
    <xf numFmtId="4" fontId="1" fillId="0" borderId="1" xfId="0" applyNumberFormat="1" applyFont="1" applyFill="1" applyBorder="1" applyAlignment="1">
      <alignment horizontal="center" vertical="top" wrapText="1"/>
    </xf>
    <xf numFmtId="17" fontId="2" fillId="0" borderId="1" xfId="0" applyNumberFormat="1" applyFont="1" applyFill="1" applyBorder="1" applyAlignment="1">
      <alignment horizontal="center" vertical="top" wrapText="1"/>
    </xf>
    <xf numFmtId="0" fontId="2" fillId="0" borderId="1" xfId="0" applyFont="1" applyFill="1" applyBorder="1" applyAlignment="1">
      <alignment horizontal="left" vertical="top" wrapText="1"/>
    </xf>
    <xf numFmtId="1" fontId="2" fillId="0" borderId="1" xfId="0" applyNumberFormat="1" applyFont="1" applyFill="1" applyBorder="1" applyAlignment="1">
      <alignment horizontal="center" vertical="top"/>
    </xf>
    <xf numFmtId="4" fontId="2" fillId="0" borderId="1" xfId="0" applyNumberFormat="1" applyFont="1" applyFill="1" applyBorder="1" applyAlignment="1">
      <alignment horizontal="center" vertical="top"/>
    </xf>
    <xf numFmtId="0" fontId="2" fillId="0" borderId="1" xfId="0" applyNumberFormat="1" applyFont="1" applyFill="1" applyBorder="1" applyAlignment="1">
      <alignment horizontal="left" vertical="top" wrapText="1"/>
    </xf>
    <xf numFmtId="0" fontId="2" fillId="0" borderId="1" xfId="0" applyFont="1" applyFill="1" applyBorder="1" applyAlignment="1">
      <alignment horizontal="center" vertical="top" wrapText="1"/>
    </xf>
    <xf numFmtId="0" fontId="2" fillId="0" borderId="0" xfId="0" applyFont="1" applyFill="1" applyAlignment="1">
      <alignment vertical="top"/>
    </xf>
    <xf numFmtId="0" fontId="2" fillId="0" borderId="1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top" wrapText="1"/>
    </xf>
    <xf numFmtId="0" fontId="3" fillId="0" borderId="1" xfId="0" applyFont="1" applyFill="1" applyBorder="1" applyAlignment="1">
      <alignment horizontal="center" vertical="top" wrapText="1"/>
    </xf>
    <xf numFmtId="164" fontId="5" fillId="0" borderId="0" xfId="0" applyNumberFormat="1" applyFont="1" applyFill="1" applyAlignment="1"/>
    <xf numFmtId="164" fontId="2" fillId="0" borderId="0" xfId="0" applyNumberFormat="1" applyFont="1" applyFill="1" applyAlignment="1">
      <alignment horizontal="right" wrapText="1"/>
    </xf>
    <xf numFmtId="0" fontId="6" fillId="0" borderId="1" xfId="0" applyFont="1" applyFill="1" applyBorder="1" applyAlignment="1">
      <alignment horizontal="center"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H44"/>
  <sheetViews>
    <sheetView tabSelected="1" topLeftCell="A33" zoomScale="110" zoomScaleNormal="110" zoomScalePageLayoutView="90" workbookViewId="0">
      <selection activeCell="G47" sqref="G47"/>
    </sheetView>
  </sheetViews>
  <sheetFormatPr defaultColWidth="9.109375" defaultRowHeight="13.2" x14ac:dyDescent="0.25"/>
  <cols>
    <col min="1" max="1" width="5.109375" style="1" customWidth="1"/>
    <col min="2" max="2" width="53.109375" style="2" customWidth="1"/>
    <col min="3" max="3" width="9" style="1" customWidth="1"/>
    <col min="4" max="4" width="8.44140625" style="3" customWidth="1"/>
    <col min="5" max="5" width="12.33203125" style="4" customWidth="1"/>
    <col min="6" max="6" width="13.5546875" style="4" customWidth="1"/>
    <col min="7" max="7" width="14.6640625" style="5" customWidth="1"/>
    <col min="8" max="8" width="30.21875" style="2" customWidth="1"/>
    <col min="9" max="16384" width="9.109375" style="1"/>
  </cols>
  <sheetData>
    <row r="1" spans="1:8" x14ac:dyDescent="0.25">
      <c r="H1" s="25" t="s">
        <v>4</v>
      </c>
    </row>
    <row r="2" spans="1:8" ht="21.6" customHeight="1" x14ac:dyDescent="0.25">
      <c r="A2" s="26" t="s">
        <v>7</v>
      </c>
      <c r="B2" s="6" t="s">
        <v>8</v>
      </c>
      <c r="C2" s="6" t="s">
        <v>0</v>
      </c>
      <c r="D2" s="7" t="s">
        <v>1</v>
      </c>
      <c r="E2" s="8" t="s">
        <v>5</v>
      </c>
      <c r="F2" s="8" t="s">
        <v>6</v>
      </c>
      <c r="G2" s="9" t="s">
        <v>2</v>
      </c>
      <c r="H2" s="6" t="s">
        <v>3</v>
      </c>
    </row>
    <row r="3" spans="1:8" ht="30" customHeight="1" x14ac:dyDescent="0.25">
      <c r="A3" s="10">
        <v>1</v>
      </c>
      <c r="B3" s="11" t="s">
        <v>10</v>
      </c>
      <c r="C3" s="10" t="s">
        <v>9</v>
      </c>
      <c r="D3" s="12">
        <v>1</v>
      </c>
      <c r="E3" s="13">
        <v>1155918</v>
      </c>
      <c r="F3" s="13">
        <f>D3*E3</f>
        <v>1155918</v>
      </c>
      <c r="G3" s="14" t="s">
        <v>24</v>
      </c>
      <c r="H3" s="10" t="s">
        <v>14</v>
      </c>
    </row>
    <row r="4" spans="1:8" ht="28.2" customHeight="1" x14ac:dyDescent="0.25">
      <c r="A4" s="10">
        <v>2</v>
      </c>
      <c r="B4" s="15" t="s">
        <v>11</v>
      </c>
      <c r="C4" s="10" t="s">
        <v>9</v>
      </c>
      <c r="D4" s="16">
        <v>1</v>
      </c>
      <c r="E4" s="17">
        <v>729910</v>
      </c>
      <c r="F4" s="13">
        <f t="shared" ref="F4:F43" si="0">D4*E4</f>
        <v>729910</v>
      </c>
      <c r="G4" s="14" t="s">
        <v>24</v>
      </c>
      <c r="H4" s="10" t="s">
        <v>14</v>
      </c>
    </row>
    <row r="5" spans="1:8" ht="28.8" customHeight="1" x14ac:dyDescent="0.25">
      <c r="A5" s="10">
        <v>3</v>
      </c>
      <c r="B5" s="18" t="s">
        <v>12</v>
      </c>
      <c r="C5" s="10" t="s">
        <v>9</v>
      </c>
      <c r="D5" s="16">
        <v>1</v>
      </c>
      <c r="E5" s="17">
        <v>1068780</v>
      </c>
      <c r="F5" s="13">
        <f t="shared" si="0"/>
        <v>1068780</v>
      </c>
      <c r="G5" s="14" t="s">
        <v>24</v>
      </c>
      <c r="H5" s="10" t="s">
        <v>14</v>
      </c>
    </row>
    <row r="6" spans="1:8" s="20" customFormat="1" ht="26.4" x14ac:dyDescent="0.3">
      <c r="A6" s="10">
        <v>4</v>
      </c>
      <c r="B6" s="18" t="s">
        <v>13</v>
      </c>
      <c r="C6" s="10" t="s">
        <v>9</v>
      </c>
      <c r="D6" s="16">
        <v>1</v>
      </c>
      <c r="E6" s="17">
        <v>1020370</v>
      </c>
      <c r="F6" s="13">
        <f t="shared" si="0"/>
        <v>1020370</v>
      </c>
      <c r="G6" s="14" t="s">
        <v>24</v>
      </c>
      <c r="H6" s="10" t="s">
        <v>14</v>
      </c>
    </row>
    <row r="7" spans="1:8" ht="29.4" customHeight="1" x14ac:dyDescent="0.25">
      <c r="A7" s="10">
        <v>5</v>
      </c>
      <c r="B7" s="15" t="s">
        <v>21</v>
      </c>
      <c r="C7" s="21" t="s">
        <v>15</v>
      </c>
      <c r="D7" s="19">
        <v>10</v>
      </c>
      <c r="E7" s="19">
        <v>7500</v>
      </c>
      <c r="F7" s="13">
        <f t="shared" si="0"/>
        <v>75000</v>
      </c>
      <c r="G7" s="14" t="s">
        <v>24</v>
      </c>
      <c r="H7" s="10" t="s">
        <v>14</v>
      </c>
    </row>
    <row r="8" spans="1:8" ht="28.8" customHeight="1" x14ac:dyDescent="0.25">
      <c r="A8" s="10">
        <v>6</v>
      </c>
      <c r="B8" s="15" t="s">
        <v>29</v>
      </c>
      <c r="C8" s="19" t="s">
        <v>15</v>
      </c>
      <c r="D8" s="19">
        <v>100</v>
      </c>
      <c r="E8" s="19">
        <v>2500</v>
      </c>
      <c r="F8" s="13">
        <f t="shared" si="0"/>
        <v>250000</v>
      </c>
      <c r="G8" s="14" t="s">
        <v>24</v>
      </c>
      <c r="H8" s="10" t="s">
        <v>14</v>
      </c>
    </row>
    <row r="9" spans="1:8" ht="30.6" customHeight="1" x14ac:dyDescent="0.25">
      <c r="A9" s="10">
        <v>7</v>
      </c>
      <c r="B9" s="15" t="s">
        <v>16</v>
      </c>
      <c r="C9" s="19" t="s">
        <v>15</v>
      </c>
      <c r="D9" s="19">
        <v>2</v>
      </c>
      <c r="E9" s="19">
        <v>3300</v>
      </c>
      <c r="F9" s="13">
        <f t="shared" si="0"/>
        <v>6600</v>
      </c>
      <c r="G9" s="14" t="s">
        <v>24</v>
      </c>
      <c r="H9" s="10" t="s">
        <v>14</v>
      </c>
    </row>
    <row r="10" spans="1:8" ht="28.2" customHeight="1" x14ac:dyDescent="0.25">
      <c r="A10" s="10">
        <v>8</v>
      </c>
      <c r="B10" s="22" t="s">
        <v>52</v>
      </c>
      <c r="C10" s="19" t="s">
        <v>45</v>
      </c>
      <c r="D10" s="19">
        <v>50</v>
      </c>
      <c r="E10" s="19">
        <v>1600</v>
      </c>
      <c r="F10" s="13">
        <f t="shared" si="0"/>
        <v>80000</v>
      </c>
      <c r="G10" s="19" t="s">
        <v>24</v>
      </c>
      <c r="H10" s="10" t="s">
        <v>14</v>
      </c>
    </row>
    <row r="11" spans="1:8" ht="33.6" customHeight="1" x14ac:dyDescent="0.25">
      <c r="A11" s="10">
        <v>9</v>
      </c>
      <c r="B11" s="22" t="s">
        <v>48</v>
      </c>
      <c r="C11" s="19" t="s">
        <v>45</v>
      </c>
      <c r="D11" s="19">
        <v>20</v>
      </c>
      <c r="E11" s="19">
        <v>1600</v>
      </c>
      <c r="F11" s="13">
        <f t="shared" si="0"/>
        <v>32000</v>
      </c>
      <c r="G11" s="19" t="s">
        <v>24</v>
      </c>
      <c r="H11" s="10" t="s">
        <v>14</v>
      </c>
    </row>
    <row r="12" spans="1:8" ht="28.2" customHeight="1" x14ac:dyDescent="0.25">
      <c r="A12" s="10">
        <v>10</v>
      </c>
      <c r="B12" s="15" t="s">
        <v>42</v>
      </c>
      <c r="C12" s="19" t="s">
        <v>15</v>
      </c>
      <c r="D12" s="19">
        <v>10</v>
      </c>
      <c r="E12" s="19">
        <v>4000</v>
      </c>
      <c r="F12" s="13">
        <f t="shared" si="0"/>
        <v>40000</v>
      </c>
      <c r="G12" s="14" t="s">
        <v>24</v>
      </c>
      <c r="H12" s="10" t="s">
        <v>14</v>
      </c>
    </row>
    <row r="13" spans="1:8" ht="27.6" customHeight="1" x14ac:dyDescent="0.25">
      <c r="A13" s="10">
        <v>11</v>
      </c>
      <c r="B13" s="22" t="s">
        <v>47</v>
      </c>
      <c r="C13" s="19" t="s">
        <v>45</v>
      </c>
      <c r="D13" s="19">
        <v>20</v>
      </c>
      <c r="E13" s="19">
        <v>1600</v>
      </c>
      <c r="F13" s="13">
        <f t="shared" si="0"/>
        <v>32000</v>
      </c>
      <c r="G13" s="19" t="s">
        <v>24</v>
      </c>
      <c r="H13" s="10" t="s">
        <v>14</v>
      </c>
    </row>
    <row r="14" spans="1:8" ht="30.6" customHeight="1" x14ac:dyDescent="0.25">
      <c r="A14" s="10">
        <v>12</v>
      </c>
      <c r="B14" s="15" t="s">
        <v>19</v>
      </c>
      <c r="C14" s="19" t="s">
        <v>15</v>
      </c>
      <c r="D14" s="19">
        <v>15</v>
      </c>
      <c r="E14" s="19">
        <v>6000</v>
      </c>
      <c r="F14" s="13">
        <f t="shared" si="0"/>
        <v>90000</v>
      </c>
      <c r="G14" s="14" t="s">
        <v>24</v>
      </c>
      <c r="H14" s="10" t="s">
        <v>14</v>
      </c>
    </row>
    <row r="15" spans="1:8" ht="27" customHeight="1" x14ac:dyDescent="0.25">
      <c r="A15" s="10">
        <v>13</v>
      </c>
      <c r="B15" s="15" t="s">
        <v>20</v>
      </c>
      <c r="C15" s="19" t="s">
        <v>15</v>
      </c>
      <c r="D15" s="19">
        <v>15</v>
      </c>
      <c r="E15" s="19">
        <v>6000</v>
      </c>
      <c r="F15" s="13">
        <f t="shared" si="0"/>
        <v>90000</v>
      </c>
      <c r="G15" s="14" t="s">
        <v>24</v>
      </c>
      <c r="H15" s="10" t="s">
        <v>14</v>
      </c>
    </row>
    <row r="16" spans="1:8" ht="28.2" customHeight="1" x14ac:dyDescent="0.25">
      <c r="A16" s="10">
        <v>14</v>
      </c>
      <c r="B16" s="15" t="s">
        <v>30</v>
      </c>
      <c r="C16" s="19" t="s">
        <v>15</v>
      </c>
      <c r="D16" s="19">
        <v>50</v>
      </c>
      <c r="E16" s="19">
        <v>6800</v>
      </c>
      <c r="F16" s="13">
        <f t="shared" si="0"/>
        <v>340000</v>
      </c>
      <c r="G16" s="14" t="s">
        <v>24</v>
      </c>
      <c r="H16" s="10" t="s">
        <v>14</v>
      </c>
    </row>
    <row r="17" spans="1:8" ht="29.4" customHeight="1" x14ac:dyDescent="0.25">
      <c r="A17" s="10">
        <v>15</v>
      </c>
      <c r="B17" s="15" t="s">
        <v>49</v>
      </c>
      <c r="C17" s="19" t="s">
        <v>15</v>
      </c>
      <c r="D17" s="19">
        <v>3</v>
      </c>
      <c r="E17" s="19">
        <v>5500</v>
      </c>
      <c r="F17" s="13">
        <f t="shared" si="0"/>
        <v>16500</v>
      </c>
      <c r="G17" s="14" t="s">
        <v>24</v>
      </c>
      <c r="H17" s="10" t="s">
        <v>14</v>
      </c>
    </row>
    <row r="18" spans="1:8" ht="27.6" customHeight="1" x14ac:dyDescent="0.25">
      <c r="A18" s="10">
        <v>16</v>
      </c>
      <c r="B18" s="22" t="s">
        <v>50</v>
      </c>
      <c r="C18" s="19" t="s">
        <v>15</v>
      </c>
      <c r="D18" s="19">
        <v>2</v>
      </c>
      <c r="E18" s="19">
        <v>5500</v>
      </c>
      <c r="F18" s="13">
        <f t="shared" si="0"/>
        <v>11000</v>
      </c>
      <c r="G18" s="14" t="s">
        <v>24</v>
      </c>
      <c r="H18" s="10" t="s">
        <v>14</v>
      </c>
    </row>
    <row r="19" spans="1:8" ht="27.6" customHeight="1" x14ac:dyDescent="0.25">
      <c r="A19" s="10">
        <v>17</v>
      </c>
      <c r="B19" s="15" t="s">
        <v>33</v>
      </c>
      <c r="C19" s="19" t="s">
        <v>15</v>
      </c>
      <c r="D19" s="19">
        <v>100</v>
      </c>
      <c r="E19" s="19">
        <v>2500</v>
      </c>
      <c r="F19" s="13">
        <f t="shared" si="0"/>
        <v>250000</v>
      </c>
      <c r="G19" s="14" t="s">
        <v>24</v>
      </c>
      <c r="H19" s="10" t="s">
        <v>14</v>
      </c>
    </row>
    <row r="20" spans="1:8" ht="28.2" customHeight="1" x14ac:dyDescent="0.25">
      <c r="A20" s="10">
        <v>18</v>
      </c>
      <c r="B20" s="15" t="s">
        <v>32</v>
      </c>
      <c r="C20" s="19" t="s">
        <v>15</v>
      </c>
      <c r="D20" s="19">
        <v>4</v>
      </c>
      <c r="E20" s="19">
        <v>3400</v>
      </c>
      <c r="F20" s="13">
        <f t="shared" si="0"/>
        <v>13600</v>
      </c>
      <c r="G20" s="14" t="s">
        <v>24</v>
      </c>
      <c r="H20" s="10" t="s">
        <v>14</v>
      </c>
    </row>
    <row r="21" spans="1:8" ht="29.4" customHeight="1" x14ac:dyDescent="0.25">
      <c r="A21" s="10">
        <v>19</v>
      </c>
      <c r="B21" s="15" t="s">
        <v>31</v>
      </c>
      <c r="C21" s="19" t="s">
        <v>15</v>
      </c>
      <c r="D21" s="19">
        <v>100</v>
      </c>
      <c r="E21" s="19">
        <v>3400</v>
      </c>
      <c r="F21" s="13">
        <f t="shared" si="0"/>
        <v>340000</v>
      </c>
      <c r="G21" s="14" t="s">
        <v>24</v>
      </c>
      <c r="H21" s="10" t="s">
        <v>14</v>
      </c>
    </row>
    <row r="22" spans="1:8" ht="28.2" customHeight="1" x14ac:dyDescent="0.25">
      <c r="A22" s="10">
        <v>20</v>
      </c>
      <c r="B22" s="15" t="s">
        <v>44</v>
      </c>
      <c r="C22" s="19" t="s">
        <v>15</v>
      </c>
      <c r="D22" s="19">
        <v>2</v>
      </c>
      <c r="E22" s="19">
        <v>50300</v>
      </c>
      <c r="F22" s="13">
        <f t="shared" si="0"/>
        <v>100600</v>
      </c>
      <c r="G22" s="14" t="s">
        <v>24</v>
      </c>
      <c r="H22" s="10" t="s">
        <v>14</v>
      </c>
    </row>
    <row r="23" spans="1:8" ht="26.4" customHeight="1" x14ac:dyDescent="0.25">
      <c r="A23" s="10">
        <v>21</v>
      </c>
      <c r="B23" s="15" t="s">
        <v>18</v>
      </c>
      <c r="C23" s="19" t="s">
        <v>15</v>
      </c>
      <c r="D23" s="19">
        <v>30</v>
      </c>
      <c r="E23" s="19">
        <v>1500</v>
      </c>
      <c r="F23" s="13">
        <f t="shared" si="0"/>
        <v>45000</v>
      </c>
      <c r="G23" s="14" t="s">
        <v>24</v>
      </c>
      <c r="H23" s="10" t="s">
        <v>14</v>
      </c>
    </row>
    <row r="24" spans="1:8" ht="28.8" customHeight="1" x14ac:dyDescent="0.25">
      <c r="A24" s="10">
        <v>22</v>
      </c>
      <c r="B24" s="22" t="s">
        <v>51</v>
      </c>
      <c r="C24" s="19" t="s">
        <v>15</v>
      </c>
      <c r="D24" s="19">
        <v>40</v>
      </c>
      <c r="E24" s="19">
        <v>1800</v>
      </c>
      <c r="F24" s="13">
        <f t="shared" si="0"/>
        <v>72000</v>
      </c>
      <c r="G24" s="19" t="s">
        <v>24</v>
      </c>
      <c r="H24" s="10" t="s">
        <v>14</v>
      </c>
    </row>
    <row r="25" spans="1:8" ht="30.6" customHeight="1" x14ac:dyDescent="0.25">
      <c r="A25" s="10">
        <v>23</v>
      </c>
      <c r="B25" s="15" t="s">
        <v>38</v>
      </c>
      <c r="C25" s="19" t="s">
        <v>15</v>
      </c>
      <c r="D25" s="19">
        <v>50</v>
      </c>
      <c r="E25" s="19">
        <v>2900</v>
      </c>
      <c r="F25" s="13">
        <f t="shared" si="0"/>
        <v>145000</v>
      </c>
      <c r="G25" s="14" t="s">
        <v>24</v>
      </c>
      <c r="H25" s="10" t="s">
        <v>14</v>
      </c>
    </row>
    <row r="26" spans="1:8" ht="29.4" customHeight="1" x14ac:dyDescent="0.25">
      <c r="A26" s="10">
        <v>24</v>
      </c>
      <c r="B26" s="15" t="s">
        <v>39</v>
      </c>
      <c r="C26" s="19" t="s">
        <v>15</v>
      </c>
      <c r="D26" s="19">
        <v>50</v>
      </c>
      <c r="E26" s="19">
        <v>17000</v>
      </c>
      <c r="F26" s="13">
        <f t="shared" si="0"/>
        <v>850000</v>
      </c>
      <c r="G26" s="14" t="s">
        <v>24</v>
      </c>
      <c r="H26" s="10" t="s">
        <v>14</v>
      </c>
    </row>
    <row r="27" spans="1:8" ht="26.4" customHeight="1" x14ac:dyDescent="0.25">
      <c r="A27" s="10">
        <v>25</v>
      </c>
      <c r="B27" s="15" t="s">
        <v>40</v>
      </c>
      <c r="C27" s="19" t="s">
        <v>15</v>
      </c>
      <c r="D27" s="19">
        <v>50</v>
      </c>
      <c r="E27" s="19">
        <v>1400</v>
      </c>
      <c r="F27" s="13">
        <f t="shared" si="0"/>
        <v>70000</v>
      </c>
      <c r="G27" s="14" t="s">
        <v>24</v>
      </c>
      <c r="H27" s="10" t="s">
        <v>14</v>
      </c>
    </row>
    <row r="28" spans="1:8" ht="28.2" customHeight="1" x14ac:dyDescent="0.25">
      <c r="A28" s="10">
        <v>26</v>
      </c>
      <c r="B28" s="15" t="s">
        <v>43</v>
      </c>
      <c r="C28" s="19" t="s">
        <v>15</v>
      </c>
      <c r="D28" s="19">
        <v>100</v>
      </c>
      <c r="E28" s="19">
        <v>1400</v>
      </c>
      <c r="F28" s="13">
        <f t="shared" si="0"/>
        <v>140000</v>
      </c>
      <c r="G28" s="14" t="s">
        <v>24</v>
      </c>
      <c r="H28" s="10" t="s">
        <v>14</v>
      </c>
    </row>
    <row r="29" spans="1:8" ht="27" customHeight="1" x14ac:dyDescent="0.25">
      <c r="A29" s="10">
        <v>27</v>
      </c>
      <c r="B29" s="15" t="s">
        <v>41</v>
      </c>
      <c r="C29" s="19" t="s">
        <v>15</v>
      </c>
      <c r="D29" s="19">
        <v>23</v>
      </c>
      <c r="E29" s="19">
        <v>1400</v>
      </c>
      <c r="F29" s="13">
        <f t="shared" si="0"/>
        <v>32200</v>
      </c>
      <c r="G29" s="14" t="s">
        <v>24</v>
      </c>
      <c r="H29" s="10" t="s">
        <v>14</v>
      </c>
    </row>
    <row r="30" spans="1:8" ht="27.6" customHeight="1" x14ac:dyDescent="0.25">
      <c r="A30" s="10">
        <v>28</v>
      </c>
      <c r="B30" s="15" t="s">
        <v>34</v>
      </c>
      <c r="C30" s="19" t="s">
        <v>15</v>
      </c>
      <c r="D30" s="19">
        <v>90</v>
      </c>
      <c r="E30" s="19">
        <v>1300</v>
      </c>
      <c r="F30" s="13">
        <f t="shared" si="0"/>
        <v>117000</v>
      </c>
      <c r="G30" s="14" t="s">
        <v>24</v>
      </c>
      <c r="H30" s="10" t="s">
        <v>14</v>
      </c>
    </row>
    <row r="31" spans="1:8" ht="28.8" customHeight="1" x14ac:dyDescent="0.25">
      <c r="A31" s="10">
        <v>29</v>
      </c>
      <c r="B31" s="15" t="s">
        <v>35</v>
      </c>
      <c r="C31" s="19" t="s">
        <v>15</v>
      </c>
      <c r="D31" s="19">
        <v>30</v>
      </c>
      <c r="E31" s="19">
        <v>4500</v>
      </c>
      <c r="F31" s="13">
        <f t="shared" si="0"/>
        <v>135000</v>
      </c>
      <c r="G31" s="14" t="s">
        <v>24</v>
      </c>
      <c r="H31" s="10" t="s">
        <v>14</v>
      </c>
    </row>
    <row r="32" spans="1:8" ht="30.6" customHeight="1" x14ac:dyDescent="0.25">
      <c r="A32" s="10">
        <v>30</v>
      </c>
      <c r="B32" s="15" t="s">
        <v>37</v>
      </c>
      <c r="C32" s="19" t="s">
        <v>15</v>
      </c>
      <c r="D32" s="19">
        <v>200</v>
      </c>
      <c r="E32" s="19">
        <v>1500</v>
      </c>
      <c r="F32" s="13">
        <f t="shared" si="0"/>
        <v>300000</v>
      </c>
      <c r="G32" s="14" t="s">
        <v>24</v>
      </c>
      <c r="H32" s="10" t="s">
        <v>14</v>
      </c>
    </row>
    <row r="33" spans="1:8" ht="29.4" customHeight="1" x14ac:dyDescent="0.25">
      <c r="A33" s="10">
        <v>31</v>
      </c>
      <c r="B33" s="15" t="s">
        <v>36</v>
      </c>
      <c r="C33" s="19" t="s">
        <v>15</v>
      </c>
      <c r="D33" s="19">
        <v>6</v>
      </c>
      <c r="E33" s="19">
        <v>1500</v>
      </c>
      <c r="F33" s="13">
        <f t="shared" si="0"/>
        <v>9000</v>
      </c>
      <c r="G33" s="14" t="s">
        <v>24</v>
      </c>
      <c r="H33" s="10" t="s">
        <v>14</v>
      </c>
    </row>
    <row r="34" spans="1:8" ht="28.8" customHeight="1" x14ac:dyDescent="0.25">
      <c r="A34" s="10">
        <v>32</v>
      </c>
      <c r="B34" s="15" t="s">
        <v>28</v>
      </c>
      <c r="C34" s="19" t="s">
        <v>15</v>
      </c>
      <c r="D34" s="19">
        <v>8</v>
      </c>
      <c r="E34" s="19">
        <v>11000</v>
      </c>
      <c r="F34" s="13">
        <f t="shared" si="0"/>
        <v>88000</v>
      </c>
      <c r="G34" s="14" t="s">
        <v>24</v>
      </c>
      <c r="H34" s="10" t="s">
        <v>14</v>
      </c>
    </row>
    <row r="35" spans="1:8" s="20" customFormat="1" ht="26.4" x14ac:dyDescent="0.3">
      <c r="A35" s="10">
        <v>33</v>
      </c>
      <c r="B35" s="22" t="s">
        <v>27</v>
      </c>
      <c r="C35" s="19" t="s">
        <v>15</v>
      </c>
      <c r="D35" s="19">
        <v>1000</v>
      </c>
      <c r="E35" s="19">
        <v>80</v>
      </c>
      <c r="F35" s="13">
        <f t="shared" si="0"/>
        <v>80000</v>
      </c>
      <c r="G35" s="14" t="s">
        <v>24</v>
      </c>
      <c r="H35" s="10" t="s">
        <v>14</v>
      </c>
    </row>
    <row r="36" spans="1:8" s="20" customFormat="1" ht="26.4" x14ac:dyDescent="0.3">
      <c r="A36" s="10">
        <v>34</v>
      </c>
      <c r="B36" s="22" t="s">
        <v>54</v>
      </c>
      <c r="C36" s="19" t="s">
        <v>15</v>
      </c>
      <c r="D36" s="19">
        <v>1000</v>
      </c>
      <c r="E36" s="19">
        <v>100</v>
      </c>
      <c r="F36" s="13">
        <f t="shared" si="0"/>
        <v>100000</v>
      </c>
      <c r="G36" s="14" t="s">
        <v>24</v>
      </c>
      <c r="H36" s="10" t="s">
        <v>14</v>
      </c>
    </row>
    <row r="37" spans="1:8" s="20" customFormat="1" ht="26.4" x14ac:dyDescent="0.3">
      <c r="A37" s="10">
        <v>35</v>
      </c>
      <c r="B37" s="22" t="s">
        <v>22</v>
      </c>
      <c r="C37" s="19" t="s">
        <v>15</v>
      </c>
      <c r="D37" s="19">
        <v>8000</v>
      </c>
      <c r="E37" s="19">
        <v>100</v>
      </c>
      <c r="F37" s="13">
        <f t="shared" si="0"/>
        <v>800000</v>
      </c>
      <c r="G37" s="14" t="s">
        <v>24</v>
      </c>
      <c r="H37" s="10" t="s">
        <v>14</v>
      </c>
    </row>
    <row r="38" spans="1:8" s="20" customFormat="1" ht="26.4" x14ac:dyDescent="0.3">
      <c r="A38" s="10">
        <v>36</v>
      </c>
      <c r="B38" s="15" t="s">
        <v>17</v>
      </c>
      <c r="C38" s="19" t="s">
        <v>15</v>
      </c>
      <c r="D38" s="19">
        <v>2</v>
      </c>
      <c r="E38" s="23">
        <v>4500</v>
      </c>
      <c r="F38" s="13">
        <f t="shared" si="0"/>
        <v>9000</v>
      </c>
      <c r="G38" s="14" t="s">
        <v>24</v>
      </c>
      <c r="H38" s="10" t="s">
        <v>14</v>
      </c>
    </row>
    <row r="39" spans="1:8" s="20" customFormat="1" ht="26.4" x14ac:dyDescent="0.3">
      <c r="A39" s="10">
        <v>37</v>
      </c>
      <c r="B39" s="15" t="s">
        <v>25</v>
      </c>
      <c r="C39" s="19" t="s">
        <v>15</v>
      </c>
      <c r="D39" s="19">
        <v>5</v>
      </c>
      <c r="E39" s="19">
        <v>1000</v>
      </c>
      <c r="F39" s="13">
        <f t="shared" si="0"/>
        <v>5000</v>
      </c>
      <c r="G39" s="14" t="s">
        <v>24</v>
      </c>
      <c r="H39" s="10" t="s">
        <v>14</v>
      </c>
    </row>
    <row r="40" spans="1:8" s="20" customFormat="1" ht="31.2" customHeight="1" x14ac:dyDescent="0.3">
      <c r="A40" s="10">
        <v>38</v>
      </c>
      <c r="B40" s="22" t="s">
        <v>46</v>
      </c>
      <c r="C40" s="19" t="s">
        <v>45</v>
      </c>
      <c r="D40" s="19">
        <v>8</v>
      </c>
      <c r="E40" s="19">
        <v>3000</v>
      </c>
      <c r="F40" s="13">
        <f t="shared" si="0"/>
        <v>24000</v>
      </c>
      <c r="G40" s="19" t="s">
        <v>24</v>
      </c>
      <c r="H40" s="10" t="s">
        <v>14</v>
      </c>
    </row>
    <row r="41" spans="1:8" s="20" customFormat="1" ht="26.4" x14ac:dyDescent="0.3">
      <c r="A41" s="10">
        <v>39</v>
      </c>
      <c r="B41" s="15" t="s">
        <v>53</v>
      </c>
      <c r="C41" s="19" t="s">
        <v>15</v>
      </c>
      <c r="D41" s="19">
        <v>2</v>
      </c>
      <c r="E41" s="23">
        <v>9000</v>
      </c>
      <c r="F41" s="13">
        <f t="shared" si="0"/>
        <v>18000</v>
      </c>
      <c r="G41" s="14" t="s">
        <v>24</v>
      </c>
      <c r="H41" s="10" t="s">
        <v>14</v>
      </c>
    </row>
    <row r="42" spans="1:8" s="20" customFormat="1" ht="26.4" x14ac:dyDescent="0.3">
      <c r="A42" s="10">
        <v>40</v>
      </c>
      <c r="B42" s="15" t="s">
        <v>26</v>
      </c>
      <c r="C42" s="19" t="s">
        <v>15</v>
      </c>
      <c r="D42" s="19">
        <v>2</v>
      </c>
      <c r="E42" s="23">
        <v>9000</v>
      </c>
      <c r="F42" s="13">
        <f t="shared" si="0"/>
        <v>18000</v>
      </c>
      <c r="G42" s="14" t="s">
        <v>24</v>
      </c>
      <c r="H42" s="10" t="s">
        <v>14</v>
      </c>
    </row>
    <row r="43" spans="1:8" s="20" customFormat="1" ht="26.4" x14ac:dyDescent="0.3">
      <c r="A43" s="10">
        <v>41</v>
      </c>
      <c r="B43" s="15" t="s">
        <v>23</v>
      </c>
      <c r="C43" s="19" t="s">
        <v>15</v>
      </c>
      <c r="D43" s="19">
        <v>8</v>
      </c>
      <c r="E43" s="19">
        <v>10000</v>
      </c>
      <c r="F43" s="13">
        <f t="shared" si="0"/>
        <v>80000</v>
      </c>
      <c r="G43" s="19" t="s">
        <v>24</v>
      </c>
      <c r="H43" s="10" t="s">
        <v>14</v>
      </c>
    </row>
    <row r="44" spans="1:8" x14ac:dyDescent="0.25">
      <c r="F44" s="24">
        <f>SUM(F3:F43)</f>
        <v>8879478</v>
      </c>
    </row>
  </sheetData>
  <sortState ref="B6:H48">
    <sortCondition ref="B5"/>
  </sortState>
  <pageMargins left="0.39370078740157483" right="0.39370078740157483" top="0.39370078740157483" bottom="0.39370078740157483" header="0.31496062992125984" footer="0.31496062992125984"/>
  <pageSetup paperSize="9" scale="89" orientation="landscape" r:id="rId1"/>
  <rowBreaks count="1" manualBreakCount="1">
    <brk id="21" max="7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Айгуль</cp:lastModifiedBy>
  <cp:lastPrinted>2020-01-09T04:48:31Z</cp:lastPrinted>
  <dcterms:created xsi:type="dcterms:W3CDTF">2018-07-16T04:05:50Z</dcterms:created>
  <dcterms:modified xsi:type="dcterms:W3CDTF">2020-01-09T10:01:02Z</dcterms:modified>
</cp:coreProperties>
</file>